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08" yWindow="-48" windowWidth="19440" windowHeight="5688"/>
  </bookViews>
  <sheets>
    <sheet name="30.09.2016 " sheetId="12" r:id="rId1"/>
    <sheet name="30.06.2016" sheetId="11" r:id="rId2"/>
    <sheet name="31.03.2016" sheetId="10" r:id="rId3"/>
    <sheet name="31.12.2015  " sheetId="9" r:id="rId4"/>
    <sheet name="30.9.2015 " sheetId="8" r:id="rId5"/>
    <sheet name="30.6.2015 " sheetId="7" r:id="rId6"/>
    <sheet name="31.3.2015" sheetId="6" r:id="rId7"/>
    <sheet name="31.12.2014" sheetId="5" r:id="rId8"/>
  </sheets>
  <calcPr calcId="145621"/>
</workbook>
</file>

<file path=xl/calcChain.xml><?xml version="1.0" encoding="utf-8"?>
<calcChain xmlns="http://schemas.openxmlformats.org/spreadsheetml/2006/main">
  <c r="H4" i="12" l="1"/>
  <c r="H5" i="12"/>
  <c r="H5" i="11" l="1"/>
  <c r="H4" i="11"/>
  <c r="H5" i="10" l="1"/>
  <c r="H4" i="10"/>
  <c r="H5" i="9" l="1"/>
  <c r="H4" i="9"/>
  <c r="H4" i="8" l="1"/>
  <c r="H5" i="8"/>
  <c r="H4" i="7" l="1"/>
</calcChain>
</file>

<file path=xl/sharedStrings.xml><?xml version="1.0" encoding="utf-8"?>
<sst xmlns="http://schemas.openxmlformats.org/spreadsheetml/2006/main" count="88" uniqueCount="11">
  <si>
    <t>Centrální banky ( rezidenti a nerezidenti)</t>
  </si>
  <si>
    <t>Vládní instituce ( rezid. a nerezid) a ostat. mez. instituce</t>
  </si>
  <si>
    <t>Úvěrové instituce (rezid. a nerezidenti) a mez. rozv. banky</t>
  </si>
  <si>
    <t>Ostatní finační instituce bez  nez. ist. sloužící domácnostem (reziden</t>
  </si>
  <si>
    <t>Nefinanční podniky ( rezidenti a nerezidenti)</t>
  </si>
  <si>
    <t>Úvěry a pohledávky celkem</t>
  </si>
  <si>
    <t>CELKEM</t>
  </si>
  <si>
    <t>Vklady celkem</t>
  </si>
  <si>
    <t>Standard ČBA č. 31</t>
  </si>
  <si>
    <t>v tis. Kč</t>
  </si>
  <si>
    <t>Domácnosti, SVJ a neziskové instituce sloužící domácnostem (Rez. + Ner)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</si>
</sst>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14" fontId="0" fillId="0" borderId="0" xfId="0" applyNumberFormat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2" xfId="0" applyBorder="1" applyAlignment="1">
      <alignment horizontal="center" vertical="center" wrapText="1"/>
    </xf>
    <xf numFmtId="3" fontId="0" fillId="0" borderId="6" xfId="0" applyNumberFormat="1" applyBorder="1"/>
    <xf numFmtId="0" fontId="0" fillId="0" borderId="7" xfId="0" applyBorder="1"/>
    <xf numFmtId="0" fontId="0" fillId="0" borderId="8" xfId="0" applyBorder="1" applyAlignment="1">
      <alignment horizontal="center" vertical="center" wrapText="1"/>
    </xf>
    <xf numFmtId="3" fontId="0" fillId="0" borderId="1" xfId="0" applyNumberFormat="1" applyBorder="1"/>
    <xf numFmtId="3" fontId="0" fillId="0" borderId="9" xfId="0" applyNumberFormat="1" applyBorder="1"/>
    <xf numFmtId="3" fontId="0" fillId="0" borderId="7" xfId="0" applyNumberFormat="1" applyBorder="1"/>
    <xf numFmtId="4" fontId="0" fillId="0" borderId="0" xfId="0" applyNumberFormat="1"/>
    <xf numFmtId="3" fontId="0" fillId="0" borderId="10" xfId="0" applyNumberFormat="1" applyBorder="1"/>
    <xf numFmtId="3" fontId="0" fillId="0" borderId="11" xfId="0" applyNumberFormat="1" applyBorder="1"/>
    <xf numFmtId="3" fontId="0" fillId="0" borderId="3" xfId="0" applyNumberFormat="1" applyBorder="1"/>
    <xf numFmtId="3" fontId="0" fillId="0" borderId="8" xfId="0" applyNumberFormat="1" applyBorder="1"/>
    <xf numFmtId="3" fontId="0" fillId="0" borderId="12" xfId="0" applyNumberFormat="1" applyBorder="1"/>
    <xf numFmtId="3" fontId="0" fillId="0" borderId="2" xfId="0" applyNumberFormat="1" applyBorder="1"/>
    <xf numFmtId="0" fontId="0" fillId="0" borderId="13" xfId="0" applyBorder="1"/>
    <xf numFmtId="3" fontId="0" fillId="0" borderId="14" xfId="0" applyNumberFormat="1" applyBorder="1"/>
    <xf numFmtId="3" fontId="0" fillId="0" borderId="15" xfId="0" applyNumberFormat="1" applyBorder="1"/>
    <xf numFmtId="0" fontId="0" fillId="0" borderId="16" xfId="0" applyBorder="1"/>
    <xf numFmtId="3" fontId="0" fillId="0" borderId="0" xfId="0" applyNumberFormat="1" applyFill="1" applyBorder="1"/>
    <xf numFmtId="3" fontId="0" fillId="0" borderId="3" xfId="0" applyNumberFormat="1" applyFill="1" applyBorder="1"/>
    <xf numFmtId="3" fontId="0" fillId="0" borderId="2" xfId="0" applyNumberFormat="1" applyFill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J16"/>
  <sheetViews>
    <sheetView tabSelected="1" workbookViewId="0">
      <selection activeCell="A7" sqref="A7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42643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" thickBot="1" x14ac:dyDescent="0.35">
      <c r="A4" s="2" t="s">
        <v>5</v>
      </c>
      <c r="B4" s="15">
        <v>68144155.506650001</v>
      </c>
      <c r="C4" s="15">
        <v>1691249.8892900001</v>
      </c>
      <c r="D4" s="15">
        <v>8866978.4986700006</v>
      </c>
      <c r="E4" s="18">
        <v>16173841.6524</v>
      </c>
      <c r="F4" s="17">
        <v>89774719.3785</v>
      </c>
      <c r="G4" s="17">
        <v>94144515.237749994</v>
      </c>
      <c r="H4" s="18">
        <f>SUM(B4:G4)</f>
        <v>278795460.16325998</v>
      </c>
      <c r="J4" s="23"/>
    </row>
    <row r="5" spans="1:10" ht="15" thickBot="1" x14ac:dyDescent="0.35">
      <c r="A5" s="22" t="s">
        <v>7</v>
      </c>
      <c r="B5" s="13">
        <v>0</v>
      </c>
      <c r="C5" s="24">
        <v>8872202.5468499996</v>
      </c>
      <c r="D5" s="24">
        <v>26583035.479699999</v>
      </c>
      <c r="E5" s="25">
        <v>12385627.885600001</v>
      </c>
      <c r="F5" s="24">
        <v>79322905.384440005</v>
      </c>
      <c r="G5" s="25">
        <v>115205194.15138</v>
      </c>
      <c r="H5" s="13">
        <f>SUM(B5:G5)</f>
        <v>242368965.44797</v>
      </c>
    </row>
    <row r="7" spans="1:10" x14ac:dyDescent="0.3">
      <c r="B7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  <row r="14" spans="1:10" x14ac:dyDescent="0.3">
      <c r="A14" s="12"/>
      <c r="C14" s="12"/>
      <c r="D14" s="12"/>
      <c r="E14" s="12"/>
      <c r="F14" s="12"/>
    </row>
    <row r="15" spans="1:10" x14ac:dyDescent="0.3">
      <c r="A15" s="12"/>
      <c r="C15" s="12"/>
      <c r="D15" s="12"/>
      <c r="E15" s="12"/>
      <c r="F15" s="12"/>
    </row>
    <row r="16" spans="1:10" x14ac:dyDescent="0.3">
      <c r="A16" s="12"/>
      <c r="C16" s="12"/>
      <c r="D16" s="12"/>
      <c r="E16" s="12"/>
      <c r="F16" s="12"/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J40"/>
  <sheetViews>
    <sheetView workbookViewId="0">
      <selection activeCell="A10" sqref="A10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42551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" thickBot="1" x14ac:dyDescent="0.35">
      <c r="A4" s="2" t="s">
        <v>5</v>
      </c>
      <c r="B4" s="15">
        <v>53961878.959749997</v>
      </c>
      <c r="C4" s="15">
        <v>1775208.0645699999</v>
      </c>
      <c r="D4" s="15">
        <v>5589686.5401499998</v>
      </c>
      <c r="E4" s="18">
        <v>15680300.79775</v>
      </c>
      <c r="F4" s="17">
        <v>85997832.331190005</v>
      </c>
      <c r="G4" s="17">
        <v>92020723.120839998</v>
      </c>
      <c r="H4" s="18">
        <f>SUM(B4:G4)</f>
        <v>255025629.81424999</v>
      </c>
      <c r="J4" s="23"/>
    </row>
    <row r="5" spans="1:10" ht="15" thickBot="1" x14ac:dyDescent="0.35">
      <c r="A5" s="22" t="s">
        <v>7</v>
      </c>
      <c r="B5" s="13">
        <v>0</v>
      </c>
      <c r="C5" s="24">
        <v>7272598.1796400007</v>
      </c>
      <c r="D5" s="24">
        <v>19541412.009689998</v>
      </c>
      <c r="E5" s="25">
        <v>11924283.50134</v>
      </c>
      <c r="F5" s="24">
        <v>78194099.607940003</v>
      </c>
      <c r="G5" s="25">
        <v>112570985.00344001</v>
      </c>
      <c r="H5" s="13">
        <f>SUM(B5:G5)</f>
        <v>229503378.30204999</v>
      </c>
    </row>
    <row r="7" spans="1:10" x14ac:dyDescent="0.3">
      <c r="B7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B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  <row r="14" spans="1:10" x14ac:dyDescent="0.3">
      <c r="A14" s="12"/>
      <c r="C14" s="12"/>
      <c r="D14" s="12"/>
      <c r="E14" s="12"/>
      <c r="F14" s="12"/>
    </row>
    <row r="15" spans="1:10" x14ac:dyDescent="0.3">
      <c r="A15" s="12"/>
      <c r="C15" s="12"/>
      <c r="D15" s="12"/>
      <c r="E15" s="12"/>
      <c r="F15" s="12"/>
    </row>
    <row r="16" spans="1:10" x14ac:dyDescent="0.3">
      <c r="A16" s="12"/>
      <c r="C16" s="12"/>
      <c r="D16" s="12"/>
      <c r="E16" s="12"/>
      <c r="F16" s="12"/>
    </row>
    <row r="17" spans="1:8" x14ac:dyDescent="0.3">
      <c r="A17" s="12"/>
      <c r="C17" s="12"/>
      <c r="D17" s="12"/>
      <c r="E17" s="12"/>
      <c r="F17" s="12"/>
      <c r="H17" s="12"/>
    </row>
    <row r="18" spans="1:8" x14ac:dyDescent="0.3">
      <c r="A18" s="12"/>
      <c r="C18" s="12"/>
      <c r="D18" s="12"/>
      <c r="E18" s="12"/>
      <c r="F18" s="12"/>
    </row>
    <row r="19" spans="1:8" x14ac:dyDescent="0.3">
      <c r="A19" s="12"/>
      <c r="C19" s="12"/>
      <c r="D19" s="12"/>
      <c r="E19" s="12"/>
      <c r="F19" s="12"/>
    </row>
    <row r="20" spans="1:8" x14ac:dyDescent="0.3">
      <c r="A20" s="12"/>
      <c r="C20" s="12"/>
      <c r="D20" s="12"/>
      <c r="E20" s="12"/>
      <c r="F20" s="12"/>
    </row>
    <row r="21" spans="1:8" x14ac:dyDescent="0.3">
      <c r="A21" s="12"/>
      <c r="C21" s="12"/>
      <c r="D21" s="12"/>
      <c r="E21" s="12"/>
      <c r="F21" s="12"/>
    </row>
    <row r="22" spans="1:8" x14ac:dyDescent="0.3">
      <c r="A22" s="12"/>
      <c r="C22" s="12"/>
      <c r="D22" s="12"/>
      <c r="E22" s="12"/>
      <c r="F22" s="12"/>
    </row>
    <row r="23" spans="1:8" x14ac:dyDescent="0.3">
      <c r="A23" s="12"/>
      <c r="C23" s="12"/>
      <c r="D23" s="12"/>
      <c r="E23" s="12"/>
      <c r="F23" s="12"/>
    </row>
    <row r="24" spans="1:8" x14ac:dyDescent="0.3">
      <c r="A24" s="12"/>
      <c r="C24" s="12"/>
      <c r="D24" s="12"/>
      <c r="E24" s="12"/>
      <c r="F24" s="12"/>
    </row>
    <row r="25" spans="1:8" x14ac:dyDescent="0.3">
      <c r="A25" s="12"/>
      <c r="C25" s="12"/>
      <c r="D25" s="12"/>
      <c r="E25" s="12"/>
      <c r="F25" s="12"/>
    </row>
    <row r="26" spans="1:8" x14ac:dyDescent="0.3">
      <c r="A26" s="12"/>
      <c r="C26" s="12"/>
      <c r="D26" s="12"/>
      <c r="E26" s="12"/>
      <c r="F26" s="12"/>
    </row>
    <row r="27" spans="1:8" x14ac:dyDescent="0.3">
      <c r="A27" s="12"/>
      <c r="C27" s="12"/>
      <c r="D27" s="12"/>
      <c r="E27" s="12"/>
      <c r="F27" s="12"/>
    </row>
    <row r="28" spans="1:8" x14ac:dyDescent="0.3">
      <c r="A28" s="12"/>
      <c r="C28" s="12"/>
      <c r="D28" s="12"/>
      <c r="E28" s="12"/>
      <c r="F28" s="12"/>
    </row>
    <row r="29" spans="1:8" x14ac:dyDescent="0.3">
      <c r="A29" s="12"/>
      <c r="C29" s="12"/>
      <c r="D29" s="12"/>
      <c r="E29" s="12"/>
      <c r="F29" s="12"/>
    </row>
    <row r="30" spans="1:8" x14ac:dyDescent="0.3">
      <c r="A30" s="12"/>
      <c r="C30" s="12"/>
      <c r="D30" s="12"/>
      <c r="E30" s="12"/>
      <c r="F30" s="12"/>
    </row>
    <row r="31" spans="1:8" x14ac:dyDescent="0.3">
      <c r="A31" s="12"/>
      <c r="C31" s="12"/>
      <c r="D31" s="12"/>
      <c r="E31" s="12"/>
      <c r="F31" s="12"/>
    </row>
    <row r="32" spans="1:8" x14ac:dyDescent="0.3">
      <c r="A32" s="12"/>
      <c r="C32" s="12"/>
      <c r="D32" s="12"/>
      <c r="E32" s="12"/>
      <c r="F32" s="12"/>
    </row>
    <row r="33" spans="1:6" x14ac:dyDescent="0.3">
      <c r="A33" s="12"/>
      <c r="C33" s="12"/>
      <c r="D33" s="12"/>
      <c r="E33" s="12"/>
      <c r="F33" s="12"/>
    </row>
    <row r="34" spans="1:6" x14ac:dyDescent="0.3">
      <c r="A34" s="12"/>
      <c r="C34" s="12"/>
      <c r="D34" s="12"/>
      <c r="E34" s="12"/>
      <c r="F34" s="12"/>
    </row>
    <row r="35" spans="1:6" x14ac:dyDescent="0.3">
      <c r="A35" s="12"/>
      <c r="C35" s="12"/>
      <c r="D35" s="12"/>
      <c r="E35" s="12"/>
      <c r="F35" s="12"/>
    </row>
    <row r="36" spans="1:6" x14ac:dyDescent="0.3">
      <c r="A36" s="12"/>
      <c r="C36" s="12"/>
      <c r="D36" s="12"/>
      <c r="E36" s="12"/>
      <c r="F36" s="12"/>
    </row>
    <row r="37" spans="1:6" x14ac:dyDescent="0.3">
      <c r="A37" s="12"/>
      <c r="C37" s="12"/>
      <c r="D37" s="12"/>
      <c r="E37" s="12"/>
      <c r="F37" s="12"/>
    </row>
    <row r="38" spans="1:6" x14ac:dyDescent="0.3">
      <c r="A38" s="12"/>
      <c r="C38" s="12"/>
      <c r="D38" s="12"/>
      <c r="E38" s="12"/>
      <c r="F38" s="12"/>
    </row>
    <row r="39" spans="1:6" x14ac:dyDescent="0.3">
      <c r="A39" s="12"/>
      <c r="C39" s="12"/>
      <c r="D39" s="12"/>
      <c r="E39" s="12"/>
      <c r="F39" s="12"/>
    </row>
    <row r="40" spans="1:6" x14ac:dyDescent="0.3">
      <c r="A40" s="12"/>
      <c r="C40" s="12"/>
      <c r="D40" s="12"/>
      <c r="E40" s="12"/>
      <c r="F40" s="12"/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J40"/>
  <sheetViews>
    <sheetView workbookViewId="0">
      <selection activeCell="A10" sqref="A10"/>
    </sheetView>
  </sheetViews>
  <sheetFormatPr defaultRowHeight="14.4" x14ac:dyDescent="0.3"/>
  <cols>
    <col min="1" max="1" width="25.6640625" bestFit="1" customWidth="1"/>
    <col min="2" max="2" width="16" bestFit="1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42460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" thickBot="1" x14ac:dyDescent="0.35">
      <c r="A4" s="2" t="s">
        <v>5</v>
      </c>
      <c r="B4" s="15">
        <v>45239339.212410003</v>
      </c>
      <c r="C4" s="15">
        <v>1815359.9030499998</v>
      </c>
      <c r="D4" s="15">
        <v>3248382.8038400002</v>
      </c>
      <c r="E4" s="18">
        <v>13742060.421540001</v>
      </c>
      <c r="F4" s="17">
        <v>85019769.935289994</v>
      </c>
      <c r="G4" s="17">
        <v>89160606.729710013</v>
      </c>
      <c r="H4" s="18">
        <f>SUM(B4:G4)</f>
        <v>238225519.00584</v>
      </c>
      <c r="J4" s="23"/>
    </row>
    <row r="5" spans="1:10" ht="15" thickBot="1" x14ac:dyDescent="0.35">
      <c r="A5" s="22" t="s">
        <v>7</v>
      </c>
      <c r="B5" s="13">
        <v>0</v>
      </c>
      <c r="C5" s="24">
        <v>6603181.1348099997</v>
      </c>
      <c r="D5" s="24">
        <v>15269811.563820001</v>
      </c>
      <c r="E5" s="25">
        <v>12039451.793749999</v>
      </c>
      <c r="F5" s="24">
        <v>74903360.039450005</v>
      </c>
      <c r="G5" s="25">
        <v>106090900.12427001</v>
      </c>
      <c r="H5" s="13">
        <f>SUM(B5:G5)</f>
        <v>214906704.65610003</v>
      </c>
    </row>
    <row r="7" spans="1:10" x14ac:dyDescent="0.3">
      <c r="B7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  <row r="14" spans="1:10" x14ac:dyDescent="0.3">
      <c r="A14" s="12"/>
      <c r="C14" s="12"/>
      <c r="D14" s="12"/>
      <c r="E14" s="12"/>
      <c r="F14" s="12"/>
    </row>
    <row r="15" spans="1:10" x14ac:dyDescent="0.3">
      <c r="A15" s="12"/>
      <c r="C15" s="12"/>
      <c r="D15" s="12"/>
      <c r="E15" s="12"/>
      <c r="F15" s="12"/>
    </row>
    <row r="16" spans="1:10" x14ac:dyDescent="0.3">
      <c r="A16" s="12"/>
      <c r="C16" s="12"/>
      <c r="D16" s="12"/>
      <c r="E16" s="12"/>
      <c r="F16" s="12"/>
    </row>
    <row r="17" spans="1:8" x14ac:dyDescent="0.3">
      <c r="A17" s="12"/>
      <c r="C17" s="12"/>
      <c r="D17" s="12"/>
      <c r="E17" s="12"/>
      <c r="F17" s="12"/>
      <c r="H17" s="12"/>
    </row>
    <row r="18" spans="1:8" x14ac:dyDescent="0.3">
      <c r="A18" s="12"/>
      <c r="C18" s="12"/>
      <c r="D18" s="12"/>
      <c r="E18" s="12"/>
      <c r="F18" s="12"/>
    </row>
    <row r="19" spans="1:8" x14ac:dyDescent="0.3">
      <c r="A19" s="12"/>
      <c r="C19" s="12"/>
      <c r="D19" s="12"/>
      <c r="E19" s="12"/>
      <c r="F19" s="12"/>
    </row>
    <row r="20" spans="1:8" x14ac:dyDescent="0.3">
      <c r="A20" s="12"/>
      <c r="C20" s="12"/>
      <c r="D20" s="12"/>
      <c r="E20" s="12"/>
      <c r="F20" s="12"/>
    </row>
    <row r="21" spans="1:8" x14ac:dyDescent="0.3">
      <c r="A21" s="12"/>
      <c r="C21" s="12"/>
      <c r="D21" s="12"/>
      <c r="E21" s="12"/>
      <c r="F21" s="12"/>
    </row>
    <row r="22" spans="1:8" x14ac:dyDescent="0.3">
      <c r="A22" s="12"/>
      <c r="C22" s="12"/>
      <c r="D22" s="12"/>
      <c r="E22" s="12"/>
      <c r="F22" s="12"/>
    </row>
    <row r="23" spans="1:8" x14ac:dyDescent="0.3">
      <c r="A23" s="12"/>
      <c r="C23" s="12"/>
      <c r="D23" s="12"/>
      <c r="E23" s="12"/>
      <c r="F23" s="12"/>
    </row>
    <row r="24" spans="1:8" x14ac:dyDescent="0.3">
      <c r="A24" s="12"/>
      <c r="C24" s="12"/>
      <c r="D24" s="12"/>
      <c r="E24" s="12"/>
      <c r="F24" s="12"/>
    </row>
    <row r="25" spans="1:8" x14ac:dyDescent="0.3">
      <c r="A25" s="12"/>
      <c r="C25" s="12"/>
      <c r="D25" s="12"/>
      <c r="E25" s="12"/>
      <c r="F25" s="12"/>
    </row>
    <row r="26" spans="1:8" x14ac:dyDescent="0.3">
      <c r="A26" s="12"/>
      <c r="C26" s="12"/>
      <c r="D26" s="12"/>
      <c r="E26" s="12"/>
      <c r="F26" s="12"/>
    </row>
    <row r="27" spans="1:8" x14ac:dyDescent="0.3">
      <c r="A27" s="12"/>
      <c r="C27" s="12"/>
      <c r="D27" s="12"/>
      <c r="E27" s="12"/>
      <c r="F27" s="12"/>
    </row>
    <row r="28" spans="1:8" x14ac:dyDescent="0.3">
      <c r="A28" s="12"/>
      <c r="C28" s="12"/>
      <c r="D28" s="12"/>
      <c r="E28" s="12"/>
      <c r="F28" s="12"/>
    </row>
    <row r="29" spans="1:8" x14ac:dyDescent="0.3">
      <c r="A29" s="12"/>
      <c r="C29" s="12"/>
      <c r="D29" s="12"/>
      <c r="E29" s="12"/>
      <c r="F29" s="12"/>
    </row>
    <row r="30" spans="1:8" x14ac:dyDescent="0.3">
      <c r="A30" s="12"/>
      <c r="C30" s="12"/>
      <c r="D30" s="12"/>
      <c r="E30" s="12"/>
      <c r="F30" s="12"/>
    </row>
    <row r="31" spans="1:8" x14ac:dyDescent="0.3">
      <c r="A31" s="12"/>
      <c r="C31" s="12"/>
      <c r="D31" s="12"/>
      <c r="E31" s="12"/>
      <c r="F31" s="12"/>
    </row>
    <row r="32" spans="1:8" x14ac:dyDescent="0.3">
      <c r="A32" s="12"/>
      <c r="C32" s="12"/>
      <c r="D32" s="12"/>
      <c r="E32" s="12"/>
      <c r="F32" s="12"/>
    </row>
    <row r="33" spans="1:6" x14ac:dyDescent="0.3">
      <c r="A33" s="12"/>
      <c r="C33" s="12"/>
      <c r="D33" s="12"/>
      <c r="E33" s="12"/>
      <c r="F33" s="12"/>
    </row>
    <row r="34" spans="1:6" x14ac:dyDescent="0.3">
      <c r="A34" s="12"/>
      <c r="C34" s="12"/>
      <c r="D34" s="12"/>
      <c r="E34" s="12"/>
      <c r="F34" s="12"/>
    </row>
    <row r="35" spans="1:6" x14ac:dyDescent="0.3">
      <c r="A35" s="12"/>
      <c r="C35" s="12"/>
      <c r="D35" s="12"/>
      <c r="E35" s="12"/>
      <c r="F35" s="12"/>
    </row>
    <row r="36" spans="1:6" x14ac:dyDescent="0.3">
      <c r="A36" s="12"/>
      <c r="C36" s="12"/>
      <c r="D36" s="12"/>
      <c r="E36" s="12"/>
      <c r="F36" s="12"/>
    </row>
    <row r="37" spans="1:6" x14ac:dyDescent="0.3">
      <c r="A37" s="12"/>
      <c r="C37" s="12"/>
      <c r="D37" s="12"/>
      <c r="E37" s="12"/>
      <c r="F37" s="12"/>
    </row>
    <row r="38" spans="1:6" x14ac:dyDescent="0.3">
      <c r="A38" s="12"/>
      <c r="C38" s="12"/>
      <c r="D38" s="12"/>
      <c r="E38" s="12"/>
      <c r="F38" s="12"/>
    </row>
    <row r="39" spans="1:6" x14ac:dyDescent="0.3">
      <c r="A39" s="12"/>
      <c r="C39" s="12"/>
      <c r="D39" s="12"/>
      <c r="E39" s="12"/>
      <c r="F39" s="12"/>
    </row>
    <row r="40" spans="1:6" x14ac:dyDescent="0.3">
      <c r="A40" s="12"/>
      <c r="C40" s="12"/>
      <c r="D40" s="12"/>
      <c r="E40" s="12"/>
      <c r="F40" s="12"/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J40"/>
  <sheetViews>
    <sheetView workbookViewId="0">
      <selection activeCell="A8" sqref="A8"/>
    </sheetView>
  </sheetViews>
  <sheetFormatPr defaultRowHeight="14.4" x14ac:dyDescent="0.3"/>
  <cols>
    <col min="1" max="1" width="25.6640625" bestFit="1" customWidth="1"/>
    <col min="2" max="2" width="16" bestFit="1" customWidth="1"/>
    <col min="3" max="3" width="15" customWidth="1"/>
    <col min="4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42369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" thickBot="1" x14ac:dyDescent="0.35">
      <c r="A4" s="2" t="s">
        <v>5</v>
      </c>
      <c r="B4" s="15">
        <v>35757413.16144</v>
      </c>
      <c r="C4" s="15">
        <v>1501662.9041500001</v>
      </c>
      <c r="D4" s="15">
        <v>1823853.9998900001</v>
      </c>
      <c r="E4" s="18">
        <v>13938007.405469999</v>
      </c>
      <c r="F4" s="17">
        <v>83509001.430529997</v>
      </c>
      <c r="G4" s="17">
        <v>82773045.246189997</v>
      </c>
      <c r="H4" s="18">
        <f>SUM(B4:G4)</f>
        <v>219302984.14766997</v>
      </c>
      <c r="J4" s="23"/>
    </row>
    <row r="5" spans="1:10" ht="15" thickBot="1" x14ac:dyDescent="0.35">
      <c r="A5" s="22" t="s">
        <v>7</v>
      </c>
      <c r="B5" s="13">
        <v>0</v>
      </c>
      <c r="C5" s="24">
        <v>3736422.78547</v>
      </c>
      <c r="D5" s="24">
        <v>13126619.052690001</v>
      </c>
      <c r="E5" s="25">
        <v>9549647.2340200003</v>
      </c>
      <c r="F5" s="24">
        <v>82503880.184719995</v>
      </c>
      <c r="G5" s="25">
        <v>87914305.588550001</v>
      </c>
      <c r="H5" s="13">
        <f>SUM(B5:G5)</f>
        <v>196830874.84544998</v>
      </c>
    </row>
    <row r="7" spans="1:10" x14ac:dyDescent="0.3">
      <c r="B7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  <row r="14" spans="1:10" x14ac:dyDescent="0.3">
      <c r="A14" s="12"/>
      <c r="C14" s="12"/>
      <c r="D14" s="12"/>
      <c r="E14" s="12"/>
      <c r="F14" s="12"/>
    </row>
    <row r="15" spans="1:10" x14ac:dyDescent="0.3">
      <c r="A15" s="12"/>
      <c r="C15" s="12"/>
      <c r="D15" s="12"/>
      <c r="E15" s="12"/>
      <c r="F15" s="12"/>
    </row>
    <row r="16" spans="1:10" x14ac:dyDescent="0.3">
      <c r="A16" s="12"/>
      <c r="C16" s="12"/>
      <c r="D16" s="12"/>
      <c r="E16" s="12"/>
      <c r="F16" s="12"/>
    </row>
    <row r="17" spans="1:6" x14ac:dyDescent="0.3">
      <c r="A17" s="12"/>
      <c r="C17" s="12"/>
      <c r="D17" s="12"/>
      <c r="E17" s="12"/>
      <c r="F17" s="12"/>
    </row>
    <row r="18" spans="1:6" x14ac:dyDescent="0.3">
      <c r="A18" s="12"/>
      <c r="C18" s="12"/>
      <c r="D18" s="12"/>
      <c r="E18" s="12"/>
      <c r="F18" s="12"/>
    </row>
    <row r="19" spans="1:6" x14ac:dyDescent="0.3">
      <c r="A19" s="12"/>
      <c r="C19" s="12"/>
      <c r="D19" s="12"/>
      <c r="E19" s="12"/>
      <c r="F19" s="12"/>
    </row>
    <row r="20" spans="1:6" x14ac:dyDescent="0.3">
      <c r="A20" s="12"/>
      <c r="C20" s="12"/>
      <c r="D20" s="12"/>
      <c r="E20" s="12"/>
      <c r="F20" s="12"/>
    </row>
    <row r="21" spans="1:6" x14ac:dyDescent="0.3">
      <c r="A21" s="12"/>
      <c r="C21" s="12"/>
      <c r="D21" s="12"/>
      <c r="E21" s="12"/>
      <c r="F21" s="12"/>
    </row>
    <row r="22" spans="1:6" x14ac:dyDescent="0.3">
      <c r="A22" s="12"/>
      <c r="C22" s="12"/>
      <c r="D22" s="12"/>
      <c r="E22" s="12"/>
      <c r="F22" s="12"/>
    </row>
    <row r="23" spans="1:6" x14ac:dyDescent="0.3">
      <c r="A23" s="12"/>
      <c r="C23" s="12"/>
      <c r="D23" s="12"/>
      <c r="E23" s="12"/>
      <c r="F23" s="12"/>
    </row>
    <row r="24" spans="1:6" x14ac:dyDescent="0.3">
      <c r="A24" s="12"/>
      <c r="C24" s="12"/>
      <c r="D24" s="12"/>
      <c r="E24" s="12"/>
      <c r="F24" s="12"/>
    </row>
    <row r="25" spans="1:6" x14ac:dyDescent="0.3">
      <c r="A25" s="12"/>
      <c r="C25" s="12"/>
      <c r="D25" s="12"/>
      <c r="E25" s="12"/>
      <c r="F25" s="12"/>
    </row>
    <row r="26" spans="1:6" x14ac:dyDescent="0.3">
      <c r="A26" s="12"/>
      <c r="C26" s="12"/>
      <c r="D26" s="12"/>
      <c r="E26" s="12"/>
      <c r="F26" s="12"/>
    </row>
    <row r="27" spans="1:6" x14ac:dyDescent="0.3">
      <c r="A27" s="12"/>
      <c r="C27" s="12"/>
      <c r="D27" s="12"/>
      <c r="E27" s="12"/>
      <c r="F27" s="12"/>
    </row>
    <row r="28" spans="1:6" x14ac:dyDescent="0.3">
      <c r="A28" s="12"/>
      <c r="C28" s="12"/>
      <c r="D28" s="12"/>
      <c r="E28" s="12"/>
      <c r="F28" s="12"/>
    </row>
    <row r="29" spans="1:6" x14ac:dyDescent="0.3">
      <c r="A29" s="12"/>
      <c r="C29" s="12"/>
      <c r="D29" s="12"/>
      <c r="E29" s="12"/>
      <c r="F29" s="12"/>
    </row>
    <row r="30" spans="1:6" x14ac:dyDescent="0.3">
      <c r="A30" s="12"/>
      <c r="C30" s="12"/>
      <c r="D30" s="12"/>
      <c r="E30" s="12"/>
      <c r="F30" s="12"/>
    </row>
    <row r="31" spans="1:6" x14ac:dyDescent="0.3">
      <c r="A31" s="12"/>
      <c r="C31" s="12"/>
      <c r="D31" s="12"/>
      <c r="E31" s="12"/>
      <c r="F31" s="12"/>
    </row>
    <row r="32" spans="1:6" x14ac:dyDescent="0.3">
      <c r="A32" s="12"/>
      <c r="C32" s="12"/>
      <c r="D32" s="12"/>
      <c r="E32" s="12"/>
      <c r="F32" s="12"/>
    </row>
    <row r="33" spans="1:6" x14ac:dyDescent="0.3">
      <c r="A33" s="12"/>
      <c r="C33" s="12"/>
      <c r="D33" s="12"/>
      <c r="E33" s="12"/>
      <c r="F33" s="12"/>
    </row>
    <row r="34" spans="1:6" x14ac:dyDescent="0.3">
      <c r="A34" s="12"/>
      <c r="C34" s="12"/>
      <c r="D34" s="12"/>
      <c r="E34" s="12"/>
      <c r="F34" s="12"/>
    </row>
    <row r="35" spans="1:6" x14ac:dyDescent="0.3">
      <c r="A35" s="12"/>
      <c r="C35" s="12"/>
      <c r="D35" s="12"/>
      <c r="E35" s="12"/>
      <c r="F35" s="12"/>
    </row>
    <row r="36" spans="1:6" x14ac:dyDescent="0.3">
      <c r="A36" s="12"/>
      <c r="C36" s="12"/>
      <c r="D36" s="12"/>
      <c r="E36" s="12"/>
      <c r="F36" s="12"/>
    </row>
    <row r="37" spans="1:6" x14ac:dyDescent="0.3">
      <c r="A37" s="12"/>
      <c r="C37" s="12"/>
      <c r="D37" s="12"/>
      <c r="E37" s="12"/>
      <c r="F37" s="12"/>
    </row>
    <row r="38" spans="1:6" x14ac:dyDescent="0.3">
      <c r="A38" s="12"/>
      <c r="C38" s="12"/>
      <c r="D38" s="12"/>
      <c r="E38" s="12"/>
      <c r="F38" s="12"/>
    </row>
    <row r="39" spans="1:6" x14ac:dyDescent="0.3">
      <c r="A39" s="12"/>
      <c r="C39" s="12"/>
      <c r="D39" s="12"/>
      <c r="E39" s="12"/>
      <c r="F39" s="12"/>
    </row>
    <row r="40" spans="1:6" x14ac:dyDescent="0.3">
      <c r="A40" s="12"/>
      <c r="C40" s="12"/>
      <c r="D40" s="12"/>
      <c r="E40" s="12"/>
      <c r="F40" s="12"/>
    </row>
  </sheetData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H40"/>
  <sheetViews>
    <sheetView workbookViewId="0">
      <selection activeCell="A9" sqref="A9"/>
    </sheetView>
  </sheetViews>
  <sheetFormatPr defaultRowHeight="14.4" x14ac:dyDescent="0.3"/>
  <cols>
    <col min="1" max="1" width="25.6640625" bestFit="1" customWidth="1"/>
    <col min="2" max="2" width="16" bestFit="1" customWidth="1"/>
    <col min="3" max="3" width="15" customWidth="1"/>
    <col min="4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8" x14ac:dyDescent="0.3">
      <c r="A1" t="s">
        <v>8</v>
      </c>
    </row>
    <row r="2" spans="1:8" ht="15" thickBot="1" x14ac:dyDescent="0.35">
      <c r="A2" t="s">
        <v>9</v>
      </c>
      <c r="H2" s="1">
        <v>42277</v>
      </c>
    </row>
    <row r="3" spans="1:8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8" x14ac:dyDescent="0.3">
      <c r="A4" s="19" t="s">
        <v>5</v>
      </c>
      <c r="B4" s="20">
        <v>32971134.843880001</v>
      </c>
      <c r="C4" s="21">
        <v>1290911.9579100001</v>
      </c>
      <c r="D4" s="20">
        <v>5095878.0857699998</v>
      </c>
      <c r="E4" s="21">
        <v>12439557.8346</v>
      </c>
      <c r="F4" s="20">
        <v>83443721.609860003</v>
      </c>
      <c r="G4" s="21">
        <v>80718092.211820006</v>
      </c>
      <c r="H4" s="20">
        <f>B4+C4+D4+E4+F4+G4</f>
        <v>215959296.54383999</v>
      </c>
    </row>
    <row r="5" spans="1:8" ht="15" thickBot="1" x14ac:dyDescent="0.35">
      <c r="A5" s="4" t="s">
        <v>7</v>
      </c>
      <c r="B5" s="11"/>
      <c r="C5" s="10">
        <v>4622537.1055899998</v>
      </c>
      <c r="D5" s="11">
        <v>24095856.54428</v>
      </c>
      <c r="E5" s="10">
        <v>9963207.2717000004</v>
      </c>
      <c r="F5" s="11">
        <v>70740050.198799998</v>
      </c>
      <c r="G5" s="10">
        <v>84146898.907460004</v>
      </c>
      <c r="H5" s="13">
        <f>B5+C5+D5+E5+F5+G5</f>
        <v>193568550.02783</v>
      </c>
    </row>
    <row r="7" spans="1:8" x14ac:dyDescent="0.3">
      <c r="B7" s="12"/>
    </row>
    <row r="10" spans="1:8" x14ac:dyDescent="0.3">
      <c r="A10" s="12"/>
      <c r="C10" s="12"/>
      <c r="D10" s="12"/>
      <c r="E10" s="12"/>
      <c r="F10" s="12"/>
    </row>
    <row r="11" spans="1:8" x14ac:dyDescent="0.3">
      <c r="A11" s="12"/>
      <c r="C11" s="12"/>
      <c r="D11" s="12"/>
      <c r="E11" s="12"/>
      <c r="F11" s="12"/>
    </row>
    <row r="12" spans="1:8" x14ac:dyDescent="0.3">
      <c r="A12" s="12"/>
      <c r="C12" s="12"/>
      <c r="D12" s="12"/>
      <c r="E12" s="12"/>
      <c r="F12" s="12"/>
    </row>
    <row r="13" spans="1:8" x14ac:dyDescent="0.3">
      <c r="A13" s="12"/>
      <c r="C13" s="12"/>
      <c r="D13" s="12"/>
      <c r="E13" s="12"/>
      <c r="F13" s="12"/>
    </row>
    <row r="14" spans="1:8" x14ac:dyDescent="0.3">
      <c r="A14" s="12"/>
      <c r="C14" s="12"/>
      <c r="D14" s="12"/>
      <c r="E14" s="12"/>
      <c r="F14" s="12"/>
    </row>
    <row r="15" spans="1:8" x14ac:dyDescent="0.3">
      <c r="A15" s="12"/>
      <c r="C15" s="12"/>
      <c r="D15" s="12"/>
      <c r="E15" s="12"/>
      <c r="F15" s="12"/>
    </row>
    <row r="16" spans="1:8" x14ac:dyDescent="0.3">
      <c r="A16" s="12"/>
      <c r="C16" s="12"/>
      <c r="D16" s="12"/>
      <c r="E16" s="12"/>
      <c r="F16" s="12"/>
    </row>
    <row r="17" spans="1:6" x14ac:dyDescent="0.3">
      <c r="A17" s="12"/>
      <c r="C17" s="12"/>
      <c r="D17" s="12"/>
      <c r="E17" s="12"/>
      <c r="F17" s="12"/>
    </row>
    <row r="18" spans="1:6" x14ac:dyDescent="0.3">
      <c r="A18" s="12"/>
      <c r="C18" s="12"/>
      <c r="D18" s="12"/>
      <c r="E18" s="12"/>
      <c r="F18" s="12"/>
    </row>
    <row r="19" spans="1:6" x14ac:dyDescent="0.3">
      <c r="A19" s="12"/>
      <c r="C19" s="12"/>
      <c r="D19" s="12"/>
      <c r="E19" s="12"/>
      <c r="F19" s="12"/>
    </row>
    <row r="20" spans="1:6" x14ac:dyDescent="0.3">
      <c r="A20" s="12"/>
      <c r="C20" s="12"/>
      <c r="D20" s="12"/>
      <c r="E20" s="12"/>
      <c r="F20" s="12"/>
    </row>
    <row r="21" spans="1:6" x14ac:dyDescent="0.3">
      <c r="A21" s="12"/>
      <c r="C21" s="12"/>
      <c r="D21" s="12"/>
      <c r="E21" s="12"/>
      <c r="F21" s="12"/>
    </row>
    <row r="22" spans="1:6" x14ac:dyDescent="0.3">
      <c r="A22" s="12"/>
      <c r="C22" s="12"/>
      <c r="D22" s="12"/>
      <c r="E22" s="12"/>
      <c r="F22" s="12"/>
    </row>
    <row r="23" spans="1:6" x14ac:dyDescent="0.3">
      <c r="A23" s="12"/>
      <c r="C23" s="12"/>
      <c r="D23" s="12"/>
      <c r="E23" s="12"/>
      <c r="F23" s="12"/>
    </row>
    <row r="24" spans="1:6" x14ac:dyDescent="0.3">
      <c r="A24" s="12"/>
      <c r="C24" s="12"/>
      <c r="D24" s="12"/>
      <c r="E24" s="12"/>
      <c r="F24" s="12"/>
    </row>
    <row r="25" spans="1:6" x14ac:dyDescent="0.3">
      <c r="A25" s="12"/>
      <c r="C25" s="12"/>
      <c r="D25" s="12"/>
      <c r="E25" s="12"/>
      <c r="F25" s="12"/>
    </row>
    <row r="26" spans="1:6" x14ac:dyDescent="0.3">
      <c r="A26" s="12"/>
      <c r="C26" s="12"/>
      <c r="D26" s="12"/>
      <c r="E26" s="12"/>
      <c r="F26" s="12"/>
    </row>
    <row r="27" spans="1:6" x14ac:dyDescent="0.3">
      <c r="A27" s="12"/>
      <c r="C27" s="12"/>
      <c r="D27" s="12"/>
      <c r="E27" s="12"/>
      <c r="F27" s="12"/>
    </row>
    <row r="28" spans="1:6" x14ac:dyDescent="0.3">
      <c r="A28" s="12"/>
      <c r="C28" s="12"/>
      <c r="D28" s="12"/>
      <c r="E28" s="12"/>
      <c r="F28" s="12"/>
    </row>
    <row r="29" spans="1:6" x14ac:dyDescent="0.3">
      <c r="A29" s="12"/>
      <c r="C29" s="12"/>
      <c r="D29" s="12"/>
      <c r="E29" s="12"/>
      <c r="F29" s="12"/>
    </row>
    <row r="30" spans="1:6" x14ac:dyDescent="0.3">
      <c r="A30" s="12"/>
      <c r="C30" s="12"/>
      <c r="D30" s="12"/>
      <c r="E30" s="12"/>
      <c r="F30" s="12"/>
    </row>
    <row r="31" spans="1:6" x14ac:dyDescent="0.3">
      <c r="A31" s="12"/>
      <c r="C31" s="12"/>
      <c r="D31" s="12"/>
      <c r="E31" s="12"/>
      <c r="F31" s="12"/>
    </row>
    <row r="32" spans="1:6" x14ac:dyDescent="0.3">
      <c r="A32" s="12"/>
      <c r="C32" s="12"/>
      <c r="D32" s="12"/>
      <c r="E32" s="12"/>
      <c r="F32" s="12"/>
    </row>
    <row r="33" spans="1:6" x14ac:dyDescent="0.3">
      <c r="A33" s="12"/>
      <c r="C33" s="12"/>
      <c r="D33" s="12"/>
      <c r="E33" s="12"/>
      <c r="F33" s="12"/>
    </row>
    <row r="34" spans="1:6" x14ac:dyDescent="0.3">
      <c r="A34" s="12"/>
      <c r="C34" s="12"/>
      <c r="D34" s="12"/>
      <c r="E34" s="12"/>
      <c r="F34" s="12"/>
    </row>
    <row r="35" spans="1:6" x14ac:dyDescent="0.3">
      <c r="A35" s="12"/>
      <c r="C35" s="12"/>
      <c r="D35" s="12"/>
      <c r="E35" s="12"/>
      <c r="F35" s="12"/>
    </row>
    <row r="36" spans="1:6" x14ac:dyDescent="0.3">
      <c r="A36" s="12"/>
      <c r="C36" s="12"/>
      <c r="D36" s="12"/>
      <c r="E36" s="12"/>
      <c r="F36" s="12"/>
    </row>
    <row r="37" spans="1:6" x14ac:dyDescent="0.3">
      <c r="A37" s="12"/>
      <c r="C37" s="12"/>
      <c r="D37" s="12"/>
      <c r="E37" s="12"/>
      <c r="F37" s="12"/>
    </row>
    <row r="38" spans="1:6" x14ac:dyDescent="0.3">
      <c r="A38" s="12"/>
      <c r="C38" s="12"/>
      <c r="D38" s="12"/>
      <c r="E38" s="12"/>
      <c r="F38" s="12"/>
    </row>
    <row r="39" spans="1:6" x14ac:dyDescent="0.3">
      <c r="A39" s="12"/>
      <c r="C39" s="12"/>
      <c r="D39" s="12"/>
      <c r="E39" s="12"/>
      <c r="F39" s="12"/>
    </row>
    <row r="40" spans="1:6" x14ac:dyDescent="0.3">
      <c r="A40" s="12"/>
      <c r="C40" s="12"/>
      <c r="D40" s="12"/>
      <c r="E40" s="12"/>
      <c r="F40" s="12"/>
    </row>
  </sheetData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H40"/>
  <sheetViews>
    <sheetView workbookViewId="0">
      <selection activeCell="C10" sqref="C10"/>
    </sheetView>
  </sheetViews>
  <sheetFormatPr defaultRowHeight="14.4" x14ac:dyDescent="0.3"/>
  <cols>
    <col min="1" max="1" width="25.6640625" bestFit="1" customWidth="1"/>
    <col min="2" max="2" width="16" bestFit="1" customWidth="1"/>
    <col min="3" max="3" width="15" customWidth="1"/>
    <col min="4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8" x14ac:dyDescent="0.3">
      <c r="A1" t="s">
        <v>8</v>
      </c>
    </row>
    <row r="2" spans="1:8" ht="15" thickBot="1" x14ac:dyDescent="0.35">
      <c r="A2" t="s">
        <v>9</v>
      </c>
      <c r="H2" s="1">
        <v>42185</v>
      </c>
    </row>
    <row r="3" spans="1:8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8" ht="15" thickBot="1" x14ac:dyDescent="0.35">
      <c r="A4" s="2" t="s">
        <v>5</v>
      </c>
      <c r="B4" s="18">
        <v>20566773.317620002</v>
      </c>
      <c r="C4" s="16">
        <v>1566297.9407299999</v>
      </c>
      <c r="D4" s="18">
        <v>1399240.84348</v>
      </c>
      <c r="E4" s="16">
        <v>11277396.022940001</v>
      </c>
      <c r="F4" s="18">
        <v>81826386.635399997</v>
      </c>
      <c r="G4" s="16">
        <v>78796687.263640001</v>
      </c>
      <c r="H4" s="18">
        <f>B4+C4+D4+E4+F4+G4</f>
        <v>195432782.02381</v>
      </c>
    </row>
    <row r="5" spans="1:8" ht="15" thickBot="1" x14ac:dyDescent="0.35">
      <c r="A5" s="22" t="s">
        <v>7</v>
      </c>
      <c r="B5" s="13"/>
      <c r="C5" s="14">
        <v>4170632.31238</v>
      </c>
      <c r="D5" s="13">
        <v>9648050.8486400004</v>
      </c>
      <c r="E5" s="14">
        <v>8991244.2252500001</v>
      </c>
      <c r="F5" s="13">
        <v>70346572.946170002</v>
      </c>
      <c r="G5" s="14">
        <v>83626685.948840007</v>
      </c>
      <c r="H5" s="13">
        <v>176783186.28128001</v>
      </c>
    </row>
    <row r="7" spans="1:8" x14ac:dyDescent="0.3">
      <c r="B7" s="12"/>
    </row>
    <row r="10" spans="1:8" x14ac:dyDescent="0.3">
      <c r="A10" s="12"/>
      <c r="C10" s="12"/>
      <c r="D10" s="12"/>
      <c r="E10" s="12"/>
      <c r="F10" s="12"/>
    </row>
    <row r="11" spans="1:8" x14ac:dyDescent="0.3">
      <c r="A11" s="12"/>
      <c r="C11" s="12"/>
      <c r="D11" s="12"/>
      <c r="E11" s="12"/>
      <c r="F11" s="12"/>
    </row>
    <row r="12" spans="1:8" x14ac:dyDescent="0.3">
      <c r="A12" s="12"/>
      <c r="C12" s="12"/>
      <c r="D12" s="12"/>
      <c r="E12" s="12"/>
      <c r="F12" s="12"/>
    </row>
    <row r="13" spans="1:8" x14ac:dyDescent="0.3">
      <c r="A13" s="12"/>
      <c r="C13" s="12"/>
      <c r="D13" s="12"/>
      <c r="E13" s="12"/>
      <c r="F13" s="12"/>
    </row>
    <row r="14" spans="1:8" x14ac:dyDescent="0.3">
      <c r="A14" s="12"/>
      <c r="C14" s="12"/>
      <c r="D14" s="12"/>
      <c r="E14" s="12"/>
      <c r="F14" s="12"/>
    </row>
    <row r="15" spans="1:8" x14ac:dyDescent="0.3">
      <c r="A15" s="12"/>
      <c r="C15" s="12"/>
      <c r="D15" s="12"/>
      <c r="E15" s="12"/>
      <c r="F15" s="12"/>
    </row>
    <row r="16" spans="1:8" x14ac:dyDescent="0.3">
      <c r="A16" s="12"/>
      <c r="C16" s="12"/>
      <c r="D16" s="12"/>
      <c r="E16" s="12"/>
      <c r="F16" s="12"/>
    </row>
    <row r="17" spans="1:6" x14ac:dyDescent="0.3">
      <c r="A17" s="12"/>
      <c r="C17" s="12"/>
      <c r="D17" s="12"/>
      <c r="E17" s="12"/>
      <c r="F17" s="12"/>
    </row>
    <row r="18" spans="1:6" x14ac:dyDescent="0.3">
      <c r="A18" s="12"/>
      <c r="C18" s="12"/>
      <c r="D18" s="12"/>
      <c r="E18" s="12"/>
      <c r="F18" s="12"/>
    </row>
    <row r="19" spans="1:6" x14ac:dyDescent="0.3">
      <c r="A19" s="12"/>
      <c r="C19" s="12"/>
      <c r="D19" s="12"/>
      <c r="E19" s="12"/>
      <c r="F19" s="12"/>
    </row>
    <row r="20" spans="1:6" x14ac:dyDescent="0.3">
      <c r="A20" s="12"/>
      <c r="C20" s="12"/>
      <c r="D20" s="12"/>
      <c r="E20" s="12"/>
      <c r="F20" s="12"/>
    </row>
    <row r="21" spans="1:6" x14ac:dyDescent="0.3">
      <c r="A21" s="12"/>
      <c r="C21" s="12"/>
      <c r="D21" s="12"/>
      <c r="E21" s="12"/>
      <c r="F21" s="12"/>
    </row>
    <row r="22" spans="1:6" x14ac:dyDescent="0.3">
      <c r="A22" s="12"/>
      <c r="C22" s="12"/>
      <c r="D22" s="12"/>
      <c r="E22" s="12"/>
      <c r="F22" s="12"/>
    </row>
    <row r="23" spans="1:6" x14ac:dyDescent="0.3">
      <c r="A23" s="12"/>
      <c r="C23" s="12"/>
      <c r="D23" s="12"/>
      <c r="E23" s="12"/>
      <c r="F23" s="12"/>
    </row>
    <row r="24" spans="1:6" x14ac:dyDescent="0.3">
      <c r="A24" s="12"/>
      <c r="C24" s="12"/>
      <c r="D24" s="12"/>
      <c r="E24" s="12"/>
      <c r="F24" s="12"/>
    </row>
    <row r="25" spans="1:6" x14ac:dyDescent="0.3">
      <c r="A25" s="12"/>
      <c r="C25" s="12"/>
      <c r="D25" s="12"/>
      <c r="E25" s="12"/>
      <c r="F25" s="12"/>
    </row>
    <row r="26" spans="1:6" x14ac:dyDescent="0.3">
      <c r="A26" s="12"/>
      <c r="C26" s="12"/>
      <c r="D26" s="12"/>
      <c r="E26" s="12"/>
      <c r="F26" s="12"/>
    </row>
    <row r="27" spans="1:6" x14ac:dyDescent="0.3">
      <c r="A27" s="12"/>
      <c r="C27" s="12"/>
      <c r="D27" s="12"/>
      <c r="E27" s="12"/>
      <c r="F27" s="12"/>
    </row>
    <row r="28" spans="1:6" x14ac:dyDescent="0.3">
      <c r="A28" s="12"/>
      <c r="C28" s="12"/>
      <c r="D28" s="12"/>
      <c r="E28" s="12"/>
      <c r="F28" s="12"/>
    </row>
    <row r="29" spans="1:6" x14ac:dyDescent="0.3">
      <c r="A29" s="12"/>
      <c r="C29" s="12"/>
      <c r="D29" s="12"/>
      <c r="E29" s="12"/>
      <c r="F29" s="12"/>
    </row>
    <row r="30" spans="1:6" x14ac:dyDescent="0.3">
      <c r="A30" s="12"/>
      <c r="C30" s="12"/>
      <c r="D30" s="12"/>
      <c r="E30" s="12"/>
      <c r="F30" s="12"/>
    </row>
    <row r="31" spans="1:6" x14ac:dyDescent="0.3">
      <c r="A31" s="12"/>
      <c r="C31" s="12"/>
      <c r="D31" s="12"/>
      <c r="E31" s="12"/>
      <c r="F31" s="12"/>
    </row>
    <row r="32" spans="1:6" x14ac:dyDescent="0.3">
      <c r="A32" s="12"/>
      <c r="C32" s="12"/>
      <c r="D32" s="12"/>
      <c r="E32" s="12"/>
      <c r="F32" s="12"/>
    </row>
    <row r="33" spans="1:6" x14ac:dyDescent="0.3">
      <c r="A33" s="12"/>
      <c r="C33" s="12"/>
      <c r="D33" s="12"/>
      <c r="E33" s="12"/>
      <c r="F33" s="12"/>
    </row>
    <row r="34" spans="1:6" x14ac:dyDescent="0.3">
      <c r="A34" s="12"/>
      <c r="C34" s="12"/>
      <c r="D34" s="12"/>
      <c r="E34" s="12"/>
      <c r="F34" s="12"/>
    </row>
    <row r="35" spans="1:6" x14ac:dyDescent="0.3">
      <c r="A35" s="12"/>
      <c r="C35" s="12"/>
      <c r="D35" s="12"/>
      <c r="E35" s="12"/>
      <c r="F35" s="12"/>
    </row>
    <row r="36" spans="1:6" x14ac:dyDescent="0.3">
      <c r="A36" s="12"/>
      <c r="C36" s="12"/>
      <c r="D36" s="12"/>
      <c r="E36" s="12"/>
      <c r="F36" s="12"/>
    </row>
    <row r="37" spans="1:6" x14ac:dyDescent="0.3">
      <c r="A37" s="12"/>
      <c r="C37" s="12"/>
      <c r="D37" s="12"/>
      <c r="E37" s="12"/>
      <c r="F37" s="12"/>
    </row>
    <row r="38" spans="1:6" x14ac:dyDescent="0.3">
      <c r="A38" s="12"/>
      <c r="C38" s="12"/>
      <c r="D38" s="12"/>
      <c r="E38" s="12"/>
      <c r="F38" s="12"/>
    </row>
    <row r="39" spans="1:6" x14ac:dyDescent="0.3">
      <c r="A39" s="12"/>
      <c r="C39" s="12"/>
      <c r="D39" s="12"/>
      <c r="E39" s="12"/>
      <c r="F39" s="12"/>
    </row>
    <row r="40" spans="1:6" x14ac:dyDescent="0.3">
      <c r="A40" s="12"/>
      <c r="C40" s="12"/>
      <c r="D40" s="12"/>
      <c r="E40" s="12"/>
      <c r="F40" s="12"/>
    </row>
  </sheetData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H7"/>
  <sheetViews>
    <sheetView workbookViewId="0">
      <selection activeCell="B24" sqref="B24"/>
    </sheetView>
  </sheetViews>
  <sheetFormatPr defaultRowHeight="14.4" x14ac:dyDescent="0.3"/>
  <cols>
    <col min="1" max="1" width="25.6640625" bestFit="1" customWidth="1"/>
    <col min="2" max="2" width="16" bestFit="1" customWidth="1"/>
    <col min="3" max="3" width="15" customWidth="1"/>
    <col min="4" max="7" width="16" bestFit="1" customWidth="1"/>
    <col min="8" max="8" width="17" bestFit="1" customWidth="1"/>
  </cols>
  <sheetData>
    <row r="1" spans="1:8" x14ac:dyDescent="0.3">
      <c r="A1" t="s">
        <v>8</v>
      </c>
    </row>
    <row r="2" spans="1:8" ht="15" thickBot="1" x14ac:dyDescent="0.35">
      <c r="A2" t="s">
        <v>9</v>
      </c>
      <c r="H2" s="1">
        <v>42094</v>
      </c>
    </row>
    <row r="3" spans="1:8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8" x14ac:dyDescent="0.3">
      <c r="A4" s="3" t="s">
        <v>5</v>
      </c>
      <c r="B4" s="6">
        <v>17220807.555849999</v>
      </c>
      <c r="C4" s="9">
        <v>1413443.4183100001</v>
      </c>
      <c r="D4" s="6">
        <v>4100902.0418199999</v>
      </c>
      <c r="E4" s="9">
        <v>11559000.029899999</v>
      </c>
      <c r="F4" s="6">
        <v>77257202.584230006</v>
      </c>
      <c r="G4" s="9">
        <v>76823934.350170001</v>
      </c>
      <c r="H4" s="6">
        <v>188375289.98027</v>
      </c>
    </row>
    <row r="5" spans="1:8" ht="15.75" thickBot="1" x14ac:dyDescent="0.3">
      <c r="A5" s="4" t="s">
        <v>7</v>
      </c>
      <c r="B5" s="11"/>
      <c r="C5" s="10">
        <v>4163239.0518299998</v>
      </c>
      <c r="D5" s="11">
        <v>12783935.33742</v>
      </c>
      <c r="E5" s="10">
        <v>8350973.5733099999</v>
      </c>
      <c r="F5" s="11">
        <v>67460457.931119993</v>
      </c>
      <c r="G5" s="10">
        <v>80320295.014039993</v>
      </c>
      <c r="H5" s="11">
        <v>173078900.90772</v>
      </c>
    </row>
    <row r="7" spans="1:8" ht="15" x14ac:dyDescent="0.25">
      <c r="B7" s="12"/>
    </row>
  </sheetData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workbookViewId="0">
      <selection activeCell="B23" sqref="B23"/>
    </sheetView>
  </sheetViews>
  <sheetFormatPr defaultRowHeight="14.4" x14ac:dyDescent="0.3"/>
  <cols>
    <col min="1" max="1" width="25.6640625" bestFit="1" customWidth="1"/>
    <col min="2" max="2" width="14" customWidth="1"/>
    <col min="3" max="3" width="15" customWidth="1"/>
    <col min="4" max="5" width="14" customWidth="1"/>
    <col min="6" max="6" width="12.88671875" customWidth="1"/>
    <col min="7" max="8" width="14" customWidth="1"/>
  </cols>
  <sheetData>
    <row r="1" spans="1:8" x14ac:dyDescent="0.3">
      <c r="A1" t="s">
        <v>8</v>
      </c>
    </row>
    <row r="2" spans="1:8" ht="15" thickBot="1" x14ac:dyDescent="0.35">
      <c r="A2" t="s">
        <v>9</v>
      </c>
      <c r="H2" s="1">
        <v>42004</v>
      </c>
    </row>
    <row r="3" spans="1:8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8" x14ac:dyDescent="0.3">
      <c r="A4" s="3" t="s">
        <v>5</v>
      </c>
      <c r="B4" s="6">
        <v>26879180.968259998</v>
      </c>
      <c r="C4" s="9">
        <v>1049707.00456</v>
      </c>
      <c r="D4" s="6">
        <v>2343008.4623600002</v>
      </c>
      <c r="E4" s="9">
        <v>11233710.84849</v>
      </c>
      <c r="F4" s="6">
        <v>74840220.201480001</v>
      </c>
      <c r="G4" s="9">
        <v>75406720.53377001</v>
      </c>
      <c r="H4" s="6">
        <v>191752548.01891997</v>
      </c>
    </row>
    <row r="5" spans="1:8" ht="15" thickBot="1" x14ac:dyDescent="0.35">
      <c r="A5" s="4" t="s">
        <v>7</v>
      </c>
      <c r="B5" s="7">
        <v>0</v>
      </c>
      <c r="C5" s="10">
        <v>4184583.5786599996</v>
      </c>
      <c r="D5" s="11">
        <v>14574121.91168</v>
      </c>
      <c r="E5" s="10">
        <v>9391791.4008399993</v>
      </c>
      <c r="F5" s="11">
        <v>71006736.207850009</v>
      </c>
      <c r="G5" s="10">
        <v>80072450.779279992</v>
      </c>
      <c r="H5" s="11">
        <v>179229683.87830999</v>
      </c>
    </row>
    <row r="7" spans="1:8" ht="15" x14ac:dyDescent="0.25">
      <c r="B7" s="12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8</vt:i4>
      </vt:variant>
    </vt:vector>
  </HeadingPairs>
  <TitlesOfParts>
    <vt:vector size="8" baseType="lpstr">
      <vt:lpstr>30.09.2016 </vt:lpstr>
      <vt:lpstr>30.06.2016</vt:lpstr>
      <vt:lpstr>31.03.2016</vt:lpstr>
      <vt:lpstr>31.12.2015  </vt:lpstr>
      <vt:lpstr>30.9.2015 </vt:lpstr>
      <vt:lpstr>30.6.2015 </vt:lpstr>
      <vt:lpstr>31.3.2015</vt:lpstr>
      <vt:lpstr>31.12.2014</vt:lpstr>
    </vt:vector>
  </TitlesOfParts>
  <Company>Raiffeisenbank a.s.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Plickova</dc:creator>
  <cp:lastModifiedBy>Jana Plickova</cp:lastModifiedBy>
  <dcterms:created xsi:type="dcterms:W3CDTF">2015-04-23T08:16:29Z</dcterms:created>
  <dcterms:modified xsi:type="dcterms:W3CDTF">2016-11-08T15:48:19Z</dcterms:modified>
</cp:coreProperties>
</file>